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javier.marrufo\Documents\IRC SIF ASECH\IRC SIF TRIMESTRAL\2022\Oct Dic 2022\"/>
    </mc:Choice>
  </mc:AlternateContent>
  <xr:revisionPtr revIDLastSave="0" documentId="13_ncr:1_{202F1E99-BF69-42CD-A3DB-BE3CEE139FFC}" xr6:coauthVersionLast="47" xr6:coauthVersionMax="47" xr10:uidLastSave="{00000000-0000-0000-0000-000000000000}"/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20" yWindow="-120" windowWidth="29040" windowHeight="15840" xr2:uid="{00000000-000D-0000-FFFF-FFFF00000000}"/>
  </bookViews>
  <sheets>
    <sheet name="EAEPE_COG" sheetId="1" r:id="rId1"/>
  </sheets>
  <definedNames>
    <definedName name="ANEXO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H80" i="1" l="1"/>
  <c r="H79" i="1"/>
  <c r="H78" i="1"/>
  <c r="H77" i="1"/>
  <c r="H76" i="1"/>
  <c r="H70" i="1"/>
  <c r="H68" i="1"/>
  <c r="H62" i="1"/>
  <c r="H60" i="1"/>
  <c r="H52" i="1"/>
  <c r="H15" i="1"/>
  <c r="H13" i="1"/>
  <c r="G17" i="1"/>
  <c r="F17" i="1"/>
  <c r="D17" i="1"/>
  <c r="C17" i="1"/>
  <c r="E17" i="1" s="1"/>
  <c r="H17" i="1" s="1"/>
  <c r="G27" i="1"/>
  <c r="F27" i="1"/>
  <c r="D27" i="1"/>
  <c r="E27" i="1" s="1"/>
  <c r="H27" i="1" s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E61" i="1"/>
  <c r="H61" i="1" s="1"/>
  <c r="G61" i="1"/>
  <c r="F61" i="1"/>
  <c r="D61" i="1"/>
  <c r="C61" i="1"/>
  <c r="G69" i="1"/>
  <c r="F69" i="1"/>
  <c r="D69" i="1"/>
  <c r="C69" i="1"/>
  <c r="E69" i="1" s="1"/>
  <c r="H69" i="1" s="1"/>
  <c r="G73" i="1"/>
  <c r="F73" i="1"/>
  <c r="D73" i="1"/>
  <c r="C73" i="1"/>
  <c r="E73" i="1" s="1"/>
  <c r="H73" i="1" s="1"/>
  <c r="G9" i="1"/>
  <c r="F9" i="1"/>
  <c r="D9" i="1"/>
  <c r="E79" i="1"/>
  <c r="E78" i="1"/>
  <c r="E77" i="1"/>
  <c r="E76" i="1"/>
  <c r="E75" i="1"/>
  <c r="H75" i="1" s="1"/>
  <c r="E74" i="1"/>
  <c r="H74" i="1" s="1"/>
  <c r="E72" i="1"/>
  <c r="H72" i="1" s="1"/>
  <c r="E71" i="1"/>
  <c r="H71" i="1" s="1"/>
  <c r="E70" i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6" i="1"/>
  <c r="H16" i="1" s="1"/>
  <c r="E15" i="1"/>
  <c r="E14" i="1"/>
  <c r="H14" i="1" s="1"/>
  <c r="E12" i="1"/>
  <c r="H12" i="1" s="1"/>
  <c r="E11" i="1"/>
  <c r="H11" i="1" s="1"/>
  <c r="E10" i="1"/>
  <c r="H10" i="1" s="1"/>
  <c r="C9" i="1"/>
  <c r="D81" i="1" l="1"/>
  <c r="F81" i="1"/>
  <c r="G81" i="1"/>
  <c r="E37" i="1"/>
  <c r="H37" i="1" s="1"/>
  <c r="E57" i="1"/>
  <c r="H57" i="1" s="1"/>
  <c r="E9" i="1"/>
  <c r="H9" i="1" s="1"/>
  <c r="C81" i="1"/>
  <c r="E47" i="1"/>
  <c r="H47" i="1" s="1"/>
  <c r="E81" i="1" l="1"/>
  <c r="H81" i="1" s="1"/>
</calcChain>
</file>

<file path=xl/sharedStrings.xml><?xml version="1.0" encoding="utf-8"?>
<sst xmlns="http://schemas.openxmlformats.org/spreadsheetml/2006/main" count="88" uniqueCount="88">
  <si>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</si>
  <si>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</si>
  <si>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</si>
  <si>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</si>
  <si>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</si>
  <si>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</si>
  <si>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</si>
  <si>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</si>
  <si>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</si>
  <si>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</si>
  <si>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</si>
  <si>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</si>
  <si>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</si>
  <si>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</si>
  <si>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</si>
  <si>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</si>
  <si>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</si>
  <si>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</si>
  <si>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</si>
  <si>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</si>
  <si>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</si>
  <si>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</si>
  <si>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</si>
  <si>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</si>
  <si>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</si>
  <si>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</si>
  <si>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</si>
  <si>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</si>
  <si>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</si>
  <si>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</si>
  <si>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</si>
  <si>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</si>
  <si>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</si>
  <si>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</si>
  <si>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</si>
  <si>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</si>
  <si>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</si>
  <si>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</si>
  <si>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</si>
  <si>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</si>
  <si>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</si>
  <si>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</si>
  <si>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</si>
  <si>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</si>
  <si>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</si>
  <si>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</si>
  <si>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</si>
  <si>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</si>
  <si>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</si>
  <si>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</si>
  <si>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</si>
  <si>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</si>
  <si>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</si>
  <si>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</si>
  <si>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</si>
  <si>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</si>
  <si>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</si>
  <si>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</si>
  <si>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</si>
  <si>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</si>
  <si>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</si>
  <si>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</si>
  <si>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</si>
  <si>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</si>
  <si>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</si>
  <si>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</si>
  <si>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</si>
  <si>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</si>
  <si>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</si>
  <si>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</si>
  <si>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</si>
  <si>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</si>
  <si>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</si>
  <si>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</si>
  <si>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</si>
  <si>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</si>
  <si>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</si>
  <si>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</si>
  <si>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</si>
  <si>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</si>
  <si>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</si>
  <si>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</si>
  <si>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</si>
  <si>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</si>
  <si>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</si>
  <si>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</si>
  <si>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PROMOTORA PARA EL DESARROLLO ECONÓMICO DE CHIHUAHUA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</si>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</sst>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OG"/>
  <dimension ref="B1:I205"/>
  <sheetViews>
    <sheetView tabSelected="1" zoomScale="80" zoomScaleNormal="80" workbookViewId="0">
      <selection activeCell="F38" sqref="F38:G42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9" style="1" customWidth="1"/>
    <col min="4" max="4" width="17" style="1" customWidth="1"/>
    <col min="5" max="5" width="18.85546875" style="1" customWidth="1"/>
    <col min="6" max="7" width="17" style="1" customWidth="1"/>
    <col min="8" max="8" width="18.85546875" style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4" t="s">
        <v>86</v>
      </c>
      <c r="C2" s="25"/>
      <c r="D2" s="25"/>
      <c r="E2" s="25"/>
      <c r="F2" s="25"/>
      <c r="G2" s="25"/>
      <c r="H2" s="26"/>
    </row>
    <row r="3" spans="2:9" x14ac:dyDescent="0.2">
      <c r="B3" s="27" t="s">
        <v>1</v>
      </c>
      <c r="C3" s="28"/>
      <c r="D3" s="28"/>
      <c r="E3" s="28"/>
      <c r="F3" s="28"/>
      <c r="G3" s="28"/>
      <c r="H3" s="29"/>
    </row>
    <row r="4" spans="2:9" x14ac:dyDescent="0.2">
      <c r="B4" s="27" t="s">
        <v>2</v>
      </c>
      <c r="C4" s="28"/>
      <c r="D4" s="28"/>
      <c r="E4" s="28"/>
      <c r="F4" s="28"/>
      <c r="G4" s="28"/>
      <c r="H4" s="29"/>
    </row>
    <row r="5" spans="2:9" ht="12.75" thickBot="1" x14ac:dyDescent="0.25">
      <c r="B5" s="30" t="s">
        <v>87</v>
      </c>
      <c r="C5" s="31"/>
      <c r="D5" s="31"/>
      <c r="E5" s="31"/>
      <c r="F5" s="31"/>
      <c r="G5" s="31"/>
      <c r="H5" s="32"/>
    </row>
    <row r="6" spans="2:9" ht="12.75" thickBot="1" x14ac:dyDescent="0.25">
      <c r="B6" s="33" t="s">
        <v>3</v>
      </c>
      <c r="C6" s="36" t="s">
        <v>4</v>
      </c>
      <c r="D6" s="37"/>
      <c r="E6" s="37"/>
      <c r="F6" s="37"/>
      <c r="G6" s="38"/>
      <c r="H6" s="39" t="s">
        <v>5</v>
      </c>
    </row>
    <row r="7" spans="2:9" ht="24.75" thickBot="1" x14ac:dyDescent="0.25">
      <c r="B7" s="34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0"/>
    </row>
    <row r="8" spans="2:9" ht="15.75" customHeight="1" thickBot="1" x14ac:dyDescent="0.25">
      <c r="B8" s="35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6">
        <f>SUM(C10:C16)</f>
        <v>20178918</v>
      </c>
      <c r="D9" s="16">
        <f>SUM(D10:D16)</f>
        <v>2257001</v>
      </c>
      <c r="E9" s="16">
        <f t="shared" ref="E9:E26" si="0">C9+D9</f>
        <v>22435919</v>
      </c>
      <c r="F9" s="16">
        <f>SUM(F10:F16)</f>
        <v>19899249.490000002</v>
      </c>
      <c r="G9" s="16">
        <f>SUM(G10:G16)</f>
        <v>19899249.490000002</v>
      </c>
      <c r="H9" s="16">
        <f t="shared" ref="H9:H40" si="1">E9-F9</f>
        <v>2536669.5099999979</v>
      </c>
    </row>
    <row r="10" spans="2:9" ht="12" customHeight="1" x14ac:dyDescent="0.2">
      <c r="B10" s="11" t="s">
        <v>14</v>
      </c>
      <c r="C10" s="12">
        <v>13541748</v>
      </c>
      <c r="D10" s="13">
        <v>0</v>
      </c>
      <c r="E10" s="18">
        <f t="shared" si="0"/>
        <v>13541748</v>
      </c>
      <c r="F10" s="12">
        <v>12191019.23</v>
      </c>
      <c r="G10" s="12">
        <v>12191019.23</v>
      </c>
      <c r="H10" s="20">
        <f t="shared" si="1"/>
        <v>1350728.7699999996</v>
      </c>
    </row>
    <row r="11" spans="2:9" ht="12" customHeight="1" x14ac:dyDescent="0.2">
      <c r="B11" s="11" t="s">
        <v>15</v>
      </c>
      <c r="C11" s="12">
        <v>0</v>
      </c>
      <c r="D11" s="13">
        <v>0</v>
      </c>
      <c r="E11" s="18">
        <f t="shared" si="0"/>
        <v>0</v>
      </c>
      <c r="F11" s="12">
        <v>0</v>
      </c>
      <c r="G11" s="12">
        <v>0</v>
      </c>
      <c r="H11" s="20">
        <f t="shared" si="1"/>
        <v>0</v>
      </c>
    </row>
    <row r="12" spans="2:9" ht="12" customHeight="1" x14ac:dyDescent="0.2">
      <c r="B12" s="11" t="s">
        <v>16</v>
      </c>
      <c r="C12" s="12">
        <v>2157678</v>
      </c>
      <c r="D12" s="13">
        <v>0</v>
      </c>
      <c r="E12" s="18">
        <f t="shared" si="0"/>
        <v>2157678</v>
      </c>
      <c r="F12" s="12">
        <v>1933937.33</v>
      </c>
      <c r="G12" s="12">
        <v>1933937.33</v>
      </c>
      <c r="H12" s="20">
        <f t="shared" si="1"/>
        <v>223740.66999999993</v>
      </c>
    </row>
    <row r="13" spans="2:9" ht="12" customHeight="1" x14ac:dyDescent="0.2">
      <c r="B13" s="11" t="s">
        <v>17</v>
      </c>
      <c r="C13" s="12">
        <v>2663098</v>
      </c>
      <c r="D13" s="13">
        <v>0</v>
      </c>
      <c r="E13" s="18">
        <f>C13+D13</f>
        <v>2663098</v>
      </c>
      <c r="F13" s="12">
        <v>2123180.65</v>
      </c>
      <c r="G13" s="12">
        <v>2123180.65</v>
      </c>
      <c r="H13" s="20">
        <f t="shared" si="1"/>
        <v>539917.35000000009</v>
      </c>
    </row>
    <row r="14" spans="2:9" ht="12" customHeight="1" x14ac:dyDescent="0.2">
      <c r="B14" s="11" t="s">
        <v>18</v>
      </c>
      <c r="C14" s="12">
        <v>1816394</v>
      </c>
      <c r="D14" s="13">
        <v>2257001</v>
      </c>
      <c r="E14" s="18">
        <f t="shared" si="0"/>
        <v>4073395</v>
      </c>
      <c r="F14" s="12">
        <v>3651112.28</v>
      </c>
      <c r="G14" s="12">
        <v>3651112.28</v>
      </c>
      <c r="H14" s="20">
        <f t="shared" si="1"/>
        <v>422282.7200000002</v>
      </c>
    </row>
    <row r="15" spans="2:9" ht="12" customHeight="1" x14ac:dyDescent="0.2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">
      <c r="B16" s="11" t="s">
        <v>20</v>
      </c>
      <c r="C16" s="12">
        <v>0</v>
      </c>
      <c r="D16" s="13">
        <v>0</v>
      </c>
      <c r="E16" s="18">
        <f t="shared" si="0"/>
        <v>0</v>
      </c>
      <c r="F16" s="12">
        <v>0</v>
      </c>
      <c r="G16" s="12">
        <v>0</v>
      </c>
      <c r="H16" s="20">
        <f t="shared" si="1"/>
        <v>0</v>
      </c>
    </row>
    <row r="17" spans="2:8" ht="24" customHeight="1" x14ac:dyDescent="0.2">
      <c r="B17" s="6" t="s">
        <v>21</v>
      </c>
      <c r="C17" s="16">
        <f>SUM(C18:C26)</f>
        <v>1578600</v>
      </c>
      <c r="D17" s="16">
        <f>SUM(D18:D26)</f>
        <v>150000</v>
      </c>
      <c r="E17" s="16">
        <f t="shared" si="0"/>
        <v>1728600</v>
      </c>
      <c r="F17" s="16">
        <f>SUM(F18:F26)</f>
        <v>1201545.1099999999</v>
      </c>
      <c r="G17" s="16">
        <f>SUM(G18:G26)</f>
        <v>1201545.1099999999</v>
      </c>
      <c r="H17" s="16">
        <f t="shared" si="1"/>
        <v>527054.89000000013</v>
      </c>
    </row>
    <row r="18" spans="2:8" ht="24" x14ac:dyDescent="0.2">
      <c r="B18" s="9" t="s">
        <v>22</v>
      </c>
      <c r="C18" s="12">
        <v>521000</v>
      </c>
      <c r="D18" s="13">
        <v>0</v>
      </c>
      <c r="E18" s="18">
        <f t="shared" si="0"/>
        <v>521000</v>
      </c>
      <c r="F18" s="12">
        <v>226252.34</v>
      </c>
      <c r="G18" s="12">
        <v>226252.34</v>
      </c>
      <c r="H18" s="20">
        <f t="shared" si="1"/>
        <v>294747.66000000003</v>
      </c>
    </row>
    <row r="19" spans="2:8" ht="12" customHeight="1" x14ac:dyDescent="0.2">
      <c r="B19" s="9" t="s">
        <v>23</v>
      </c>
      <c r="C19" s="12">
        <v>55000</v>
      </c>
      <c r="D19" s="13">
        <v>0</v>
      </c>
      <c r="E19" s="18">
        <f t="shared" si="0"/>
        <v>55000</v>
      </c>
      <c r="F19" s="12">
        <v>46065.42</v>
      </c>
      <c r="G19" s="12">
        <v>46065.42</v>
      </c>
      <c r="H19" s="20">
        <f t="shared" si="1"/>
        <v>8934.5800000000017</v>
      </c>
    </row>
    <row r="20" spans="2:8" ht="12" customHeight="1" x14ac:dyDescent="0.2">
      <c r="B20" s="9" t="s">
        <v>24</v>
      </c>
      <c r="C20" s="12">
        <v>0</v>
      </c>
      <c r="D20" s="13">
        <v>0</v>
      </c>
      <c r="E20" s="18">
        <f t="shared" si="0"/>
        <v>0</v>
      </c>
      <c r="F20" s="12">
        <v>0</v>
      </c>
      <c r="G20" s="12">
        <v>0</v>
      </c>
      <c r="H20" s="20">
        <f t="shared" si="1"/>
        <v>0</v>
      </c>
    </row>
    <row r="21" spans="2:8" ht="12" customHeight="1" x14ac:dyDescent="0.2">
      <c r="B21" s="9" t="s">
        <v>25</v>
      </c>
      <c r="C21" s="12">
        <v>0</v>
      </c>
      <c r="D21" s="13">
        <v>0</v>
      </c>
      <c r="E21" s="18">
        <f t="shared" si="0"/>
        <v>0</v>
      </c>
      <c r="F21" s="12">
        <v>0</v>
      </c>
      <c r="G21" s="12">
        <v>0</v>
      </c>
      <c r="H21" s="20">
        <f t="shared" si="1"/>
        <v>0</v>
      </c>
    </row>
    <row r="22" spans="2:8" ht="12" customHeight="1" x14ac:dyDescent="0.2">
      <c r="B22" s="9" t="s">
        <v>26</v>
      </c>
      <c r="C22" s="12">
        <v>2000</v>
      </c>
      <c r="D22" s="13">
        <v>0</v>
      </c>
      <c r="E22" s="18">
        <f t="shared" si="0"/>
        <v>2000</v>
      </c>
      <c r="F22" s="12">
        <v>881.35</v>
      </c>
      <c r="G22" s="12">
        <v>881.35</v>
      </c>
      <c r="H22" s="20">
        <f t="shared" si="1"/>
        <v>1118.6500000000001</v>
      </c>
    </row>
    <row r="23" spans="2:8" ht="12" customHeight="1" x14ac:dyDescent="0.2">
      <c r="B23" s="9" t="s">
        <v>27</v>
      </c>
      <c r="C23" s="12">
        <v>1000600</v>
      </c>
      <c r="D23" s="13">
        <v>150000</v>
      </c>
      <c r="E23" s="18">
        <f t="shared" si="0"/>
        <v>1150600</v>
      </c>
      <c r="F23" s="12">
        <v>928346</v>
      </c>
      <c r="G23" s="12">
        <v>928346</v>
      </c>
      <c r="H23" s="20">
        <f t="shared" si="1"/>
        <v>222254</v>
      </c>
    </row>
    <row r="24" spans="2:8" ht="12" customHeight="1" x14ac:dyDescent="0.2">
      <c r="B24" s="9" t="s">
        <v>28</v>
      </c>
      <c r="C24" s="12">
        <v>0</v>
      </c>
      <c r="D24" s="13">
        <v>0</v>
      </c>
      <c r="E24" s="18">
        <f t="shared" si="0"/>
        <v>0</v>
      </c>
      <c r="F24" s="12">
        <v>0</v>
      </c>
      <c r="G24" s="12">
        <v>0</v>
      </c>
      <c r="H24" s="20">
        <f t="shared" si="1"/>
        <v>0</v>
      </c>
    </row>
    <row r="25" spans="2:8" ht="12" customHeight="1" x14ac:dyDescent="0.2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">
      <c r="B26" s="9" t="s">
        <v>30</v>
      </c>
      <c r="C26" s="12">
        <v>0</v>
      </c>
      <c r="D26" s="13">
        <v>0</v>
      </c>
      <c r="E26" s="18">
        <f t="shared" si="0"/>
        <v>0</v>
      </c>
      <c r="F26" s="12">
        <v>0</v>
      </c>
      <c r="G26" s="12">
        <v>0</v>
      </c>
      <c r="H26" s="20">
        <f t="shared" si="1"/>
        <v>0</v>
      </c>
    </row>
    <row r="27" spans="2:8" ht="20.100000000000001" customHeight="1" x14ac:dyDescent="0.2">
      <c r="B27" s="6" t="s">
        <v>31</v>
      </c>
      <c r="C27" s="16">
        <f>SUM(C28:C36)</f>
        <v>132979546</v>
      </c>
      <c r="D27" s="16">
        <f>SUM(D28:D36)</f>
        <v>-2459501</v>
      </c>
      <c r="E27" s="16">
        <f>D27+C27</f>
        <v>130520045</v>
      </c>
      <c r="F27" s="16">
        <f>SUM(F28:F36)</f>
        <v>56304366.979999997</v>
      </c>
      <c r="G27" s="16">
        <f>SUM(G28:G36)</f>
        <v>56304366.979999997</v>
      </c>
      <c r="H27" s="16">
        <f t="shared" si="1"/>
        <v>74215678.020000011</v>
      </c>
    </row>
    <row r="28" spans="2:8" x14ac:dyDescent="0.2">
      <c r="B28" s="9" t="s">
        <v>32</v>
      </c>
      <c r="C28" s="12">
        <v>86977000</v>
      </c>
      <c r="D28" s="13">
        <v>-13079501</v>
      </c>
      <c r="E28" s="18">
        <f t="shared" ref="E28:E36" si="2">C28+D28</f>
        <v>73897499</v>
      </c>
      <c r="F28" s="12">
        <v>22509148.000000004</v>
      </c>
      <c r="G28" s="12">
        <v>22509148.000000004</v>
      </c>
      <c r="H28" s="20">
        <f t="shared" si="1"/>
        <v>51388351</v>
      </c>
    </row>
    <row r="29" spans="2:8" x14ac:dyDescent="0.2">
      <c r="B29" s="9" t="s">
        <v>33</v>
      </c>
      <c r="C29" s="12">
        <v>40000</v>
      </c>
      <c r="D29" s="13">
        <v>0</v>
      </c>
      <c r="E29" s="18">
        <f t="shared" si="2"/>
        <v>40000</v>
      </c>
      <c r="F29" s="12">
        <v>38570</v>
      </c>
      <c r="G29" s="12">
        <v>38570</v>
      </c>
      <c r="H29" s="20">
        <f t="shared" si="1"/>
        <v>1430</v>
      </c>
    </row>
    <row r="30" spans="2:8" ht="12" customHeight="1" x14ac:dyDescent="0.2">
      <c r="B30" s="9" t="s">
        <v>34</v>
      </c>
      <c r="C30" s="12">
        <v>16875840</v>
      </c>
      <c r="D30" s="13">
        <v>100000</v>
      </c>
      <c r="E30" s="18">
        <f t="shared" si="2"/>
        <v>16975840</v>
      </c>
      <c r="F30" s="12">
        <v>9782649.9900000002</v>
      </c>
      <c r="G30" s="12">
        <v>9782649.9900000002</v>
      </c>
      <c r="H30" s="20">
        <f t="shared" si="1"/>
        <v>7193190.0099999998</v>
      </c>
    </row>
    <row r="31" spans="2:8" x14ac:dyDescent="0.2">
      <c r="B31" s="9" t="s">
        <v>35</v>
      </c>
      <c r="C31" s="12">
        <v>725000</v>
      </c>
      <c r="D31" s="13">
        <v>0</v>
      </c>
      <c r="E31" s="18">
        <f t="shared" si="2"/>
        <v>725000</v>
      </c>
      <c r="F31" s="12">
        <v>414050.09</v>
      </c>
      <c r="G31" s="12">
        <v>414050.09</v>
      </c>
      <c r="H31" s="20">
        <f t="shared" si="1"/>
        <v>310949.90999999997</v>
      </c>
    </row>
    <row r="32" spans="2:8" ht="24" x14ac:dyDescent="0.2">
      <c r="B32" s="9" t="s">
        <v>36</v>
      </c>
      <c r="C32" s="12">
        <v>17863251</v>
      </c>
      <c r="D32" s="13">
        <v>6080000</v>
      </c>
      <c r="E32" s="18">
        <f t="shared" si="2"/>
        <v>23943251</v>
      </c>
      <c r="F32" s="12">
        <v>15106335.060000001</v>
      </c>
      <c r="G32" s="12">
        <v>15106335.060000001</v>
      </c>
      <c r="H32" s="20">
        <f t="shared" si="1"/>
        <v>8836915.9399999995</v>
      </c>
    </row>
    <row r="33" spans="2:8" x14ac:dyDescent="0.2">
      <c r="B33" s="9" t="s">
        <v>37</v>
      </c>
      <c r="C33" s="12">
        <v>0</v>
      </c>
      <c r="D33" s="13">
        <v>0</v>
      </c>
      <c r="E33" s="18">
        <f t="shared" si="2"/>
        <v>0</v>
      </c>
      <c r="F33" s="12">
        <v>0</v>
      </c>
      <c r="G33" s="12">
        <v>0</v>
      </c>
      <c r="H33" s="20">
        <f t="shared" si="1"/>
        <v>0</v>
      </c>
    </row>
    <row r="34" spans="2:8" x14ac:dyDescent="0.2">
      <c r="B34" s="9" t="s">
        <v>38</v>
      </c>
      <c r="C34" s="12">
        <v>1483000</v>
      </c>
      <c r="D34" s="13">
        <v>820000</v>
      </c>
      <c r="E34" s="18">
        <f t="shared" si="2"/>
        <v>2303000</v>
      </c>
      <c r="F34" s="12">
        <v>1835208.23</v>
      </c>
      <c r="G34" s="12">
        <v>1835208.23</v>
      </c>
      <c r="H34" s="20">
        <f t="shared" si="1"/>
        <v>467791.77</v>
      </c>
    </row>
    <row r="35" spans="2:8" x14ac:dyDescent="0.2">
      <c r="B35" s="9" t="s">
        <v>39</v>
      </c>
      <c r="C35" s="12">
        <v>1898000</v>
      </c>
      <c r="D35" s="13">
        <v>3620000</v>
      </c>
      <c r="E35" s="18">
        <f t="shared" si="2"/>
        <v>5518000</v>
      </c>
      <c r="F35" s="12">
        <v>2746721.2399999998</v>
      </c>
      <c r="G35" s="12">
        <v>2746721.2399999998</v>
      </c>
      <c r="H35" s="20">
        <f t="shared" si="1"/>
        <v>2771278.7600000002</v>
      </c>
    </row>
    <row r="36" spans="2:8" x14ac:dyDescent="0.2">
      <c r="B36" s="9" t="s">
        <v>40</v>
      </c>
      <c r="C36" s="12">
        <v>7117455</v>
      </c>
      <c r="D36" s="13">
        <v>0</v>
      </c>
      <c r="E36" s="18">
        <f t="shared" si="2"/>
        <v>7117455</v>
      </c>
      <c r="F36" s="12">
        <v>3871684.37</v>
      </c>
      <c r="G36" s="12">
        <v>3871684.37</v>
      </c>
      <c r="H36" s="20">
        <f t="shared" si="1"/>
        <v>3245770.63</v>
      </c>
    </row>
    <row r="37" spans="2:8" ht="20.100000000000001" customHeight="1" x14ac:dyDescent="0.2">
      <c r="B37" s="7" t="s">
        <v>41</v>
      </c>
      <c r="C37" s="16">
        <f>SUM(C38:C46)</f>
        <v>1012763</v>
      </c>
      <c r="D37" s="16">
        <f>SUM(D38:D46)</f>
        <v>52500</v>
      </c>
      <c r="E37" s="16">
        <f>C37+D37</f>
        <v>1065263</v>
      </c>
      <c r="F37" s="16">
        <f>SUM(F38:F46)</f>
        <v>940112.95000000007</v>
      </c>
      <c r="G37" s="16">
        <f>SUM(G38:G46)</f>
        <v>940112.95000000007</v>
      </c>
      <c r="H37" s="16">
        <f t="shared" si="1"/>
        <v>125150.04999999993</v>
      </c>
    </row>
    <row r="38" spans="2:8" ht="12" customHeight="1" x14ac:dyDescent="0.2">
      <c r="B38" s="9" t="s">
        <v>42</v>
      </c>
      <c r="C38" s="12">
        <v>258000</v>
      </c>
      <c r="D38" s="13">
        <v>0</v>
      </c>
      <c r="E38" s="18">
        <f t="shared" ref="E38:E79" si="3">C38+D38</f>
        <v>258000</v>
      </c>
      <c r="F38" s="12">
        <v>183166.67</v>
      </c>
      <c r="G38" s="12">
        <v>183166.67</v>
      </c>
      <c r="H38" s="20">
        <f t="shared" si="1"/>
        <v>74833.329999999987</v>
      </c>
    </row>
    <row r="39" spans="2:8" ht="12" customHeight="1" x14ac:dyDescent="0.2">
      <c r="B39" s="9" t="s">
        <v>43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">
      <c r="B41" s="9" t="s">
        <v>45</v>
      </c>
      <c r="C41" s="12">
        <v>0</v>
      </c>
      <c r="D41" s="13">
        <v>0</v>
      </c>
      <c r="E41" s="18">
        <f t="shared" si="3"/>
        <v>0</v>
      </c>
      <c r="F41" s="12">
        <v>0</v>
      </c>
      <c r="G41" s="12">
        <v>0</v>
      </c>
      <c r="H41" s="20">
        <f t="shared" ref="H41:H72" si="4">E41-F41</f>
        <v>0</v>
      </c>
    </row>
    <row r="42" spans="2:8" ht="12" customHeight="1" x14ac:dyDescent="0.2">
      <c r="B42" s="9" t="s">
        <v>46</v>
      </c>
      <c r="C42" s="12">
        <v>754763</v>
      </c>
      <c r="D42" s="13">
        <v>52500</v>
      </c>
      <c r="E42" s="18">
        <f t="shared" si="3"/>
        <v>807263</v>
      </c>
      <c r="F42" s="12">
        <v>756946.28</v>
      </c>
      <c r="G42" s="12">
        <v>756946.28</v>
      </c>
      <c r="H42" s="20">
        <f t="shared" si="4"/>
        <v>50316.719999999972</v>
      </c>
    </row>
    <row r="43" spans="2:8" ht="12" customHeight="1" x14ac:dyDescent="0.2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25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6">
        <f>SUM(C48:C56)</f>
        <v>0</v>
      </c>
      <c r="D47" s="16">
        <f>SUM(D48:D56)</f>
        <v>0</v>
      </c>
      <c r="E47" s="16">
        <f t="shared" si="3"/>
        <v>0</v>
      </c>
      <c r="F47" s="16">
        <f>SUM(F48:F56)</f>
        <v>0</v>
      </c>
      <c r="G47" s="16">
        <f>SUM(G48:G56)</f>
        <v>0</v>
      </c>
      <c r="H47" s="16">
        <f t="shared" si="4"/>
        <v>0</v>
      </c>
    </row>
    <row r="48" spans="2:8" x14ac:dyDescent="0.2">
      <c r="B48" s="9" t="s">
        <v>52</v>
      </c>
      <c r="C48" s="12">
        <v>0</v>
      </c>
      <c r="D48" s="13">
        <v>0</v>
      </c>
      <c r="E48" s="18">
        <f t="shared" si="3"/>
        <v>0</v>
      </c>
      <c r="F48" s="12">
        <v>0</v>
      </c>
      <c r="G48" s="12">
        <v>0</v>
      </c>
      <c r="H48" s="20">
        <f t="shared" si="4"/>
        <v>0</v>
      </c>
    </row>
    <row r="49" spans="2:8" x14ac:dyDescent="0.2">
      <c r="B49" s="9" t="s">
        <v>53</v>
      </c>
      <c r="C49" s="12">
        <v>0</v>
      </c>
      <c r="D49" s="13">
        <v>0</v>
      </c>
      <c r="E49" s="18">
        <f t="shared" si="3"/>
        <v>0</v>
      </c>
      <c r="F49" s="12">
        <v>0</v>
      </c>
      <c r="G49" s="12">
        <v>0</v>
      </c>
      <c r="H49" s="20">
        <f t="shared" si="4"/>
        <v>0</v>
      </c>
    </row>
    <row r="50" spans="2:8" x14ac:dyDescent="0.2">
      <c r="B50" s="9" t="s">
        <v>54</v>
      </c>
      <c r="C50" s="12">
        <v>0</v>
      </c>
      <c r="D50" s="13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2">
      <c r="B51" s="9" t="s">
        <v>55</v>
      </c>
      <c r="C51" s="12">
        <v>0</v>
      </c>
      <c r="D51" s="13">
        <v>0</v>
      </c>
      <c r="E51" s="18">
        <f t="shared" si="3"/>
        <v>0</v>
      </c>
      <c r="F51" s="12">
        <v>0</v>
      </c>
      <c r="G51" s="12">
        <v>0</v>
      </c>
      <c r="H51" s="20">
        <f t="shared" si="4"/>
        <v>0</v>
      </c>
    </row>
    <row r="52" spans="2:8" x14ac:dyDescent="0.2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">
      <c r="B53" s="9" t="s">
        <v>57</v>
      </c>
      <c r="C53" s="12">
        <v>0</v>
      </c>
      <c r="D53" s="13">
        <v>0</v>
      </c>
      <c r="E53" s="18">
        <f t="shared" si="3"/>
        <v>0</v>
      </c>
      <c r="F53" s="12">
        <v>0</v>
      </c>
      <c r="G53" s="12">
        <v>0</v>
      </c>
      <c r="H53" s="20">
        <f t="shared" si="4"/>
        <v>0</v>
      </c>
    </row>
    <row r="54" spans="2:8" x14ac:dyDescent="0.2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">
      <c r="B55" s="9" t="s">
        <v>59</v>
      </c>
      <c r="C55" s="12">
        <v>0</v>
      </c>
      <c r="D55" s="13">
        <v>0</v>
      </c>
      <c r="E55" s="18">
        <f t="shared" si="3"/>
        <v>0</v>
      </c>
      <c r="F55" s="12">
        <v>0</v>
      </c>
      <c r="G55" s="12">
        <v>0</v>
      </c>
      <c r="H55" s="20">
        <f t="shared" si="4"/>
        <v>0</v>
      </c>
    </row>
    <row r="56" spans="2:8" x14ac:dyDescent="0.2">
      <c r="B56" s="9" t="s">
        <v>60</v>
      </c>
      <c r="C56" s="12">
        <v>0</v>
      </c>
      <c r="D56" s="13">
        <v>0</v>
      </c>
      <c r="E56" s="18">
        <f t="shared" si="3"/>
        <v>0</v>
      </c>
      <c r="F56" s="12">
        <v>0</v>
      </c>
      <c r="G56" s="12">
        <v>0</v>
      </c>
      <c r="H56" s="20">
        <f t="shared" si="4"/>
        <v>0</v>
      </c>
    </row>
    <row r="57" spans="2:8" ht="20.100000000000001" customHeight="1" x14ac:dyDescent="0.2">
      <c r="B57" s="6" t="s">
        <v>61</v>
      </c>
      <c r="C57" s="16">
        <f>SUM(C58:C60)</f>
        <v>0</v>
      </c>
      <c r="D57" s="16">
        <f>SUM(D58:D60)</f>
        <v>0</v>
      </c>
      <c r="E57" s="16">
        <f t="shared" si="3"/>
        <v>0</v>
      </c>
      <c r="F57" s="16">
        <f>SUM(F58:F60)</f>
        <v>0</v>
      </c>
      <c r="G57" s="16">
        <f>SUM(G58:G60)</f>
        <v>0</v>
      </c>
      <c r="H57" s="16">
        <f t="shared" si="4"/>
        <v>0</v>
      </c>
    </row>
    <row r="58" spans="2:8" x14ac:dyDescent="0.2">
      <c r="B58" s="9" t="s">
        <v>62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2">
      <c r="B59" s="9" t="s">
        <v>63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2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75" thickBot="1" x14ac:dyDescent="0.25">
      <c r="B81" s="8" t="s">
        <v>85</v>
      </c>
      <c r="C81" s="22">
        <f>SUM(C73,C69,C61,C57,C47,C27,C37,C17,C9)</f>
        <v>155749827</v>
      </c>
      <c r="D81" s="22">
        <f>SUM(D73,D69,D61,D57,D47,D37,D27,D17,D9)</f>
        <v>0</v>
      </c>
      <c r="E81" s="22">
        <f>C81+D81</f>
        <v>155749827</v>
      </c>
      <c r="F81" s="22">
        <f>SUM(F73,F69,F61,F57,F47,F37,F17,F27,F9)</f>
        <v>78345274.530000001</v>
      </c>
      <c r="G81" s="22">
        <f>SUM(G73,G69,G61,G57,G47,G37,G27,G17,G9)</f>
        <v>78345274.530000001</v>
      </c>
      <c r="H81" s="22">
        <f t="shared" si="5"/>
        <v>77404552.469999999</v>
      </c>
    </row>
    <row r="83" spans="2:8" s="23" customFormat="1" x14ac:dyDescent="0.2"/>
    <row r="84" spans="2:8" s="23" customFormat="1" x14ac:dyDescent="0.2"/>
    <row r="85" spans="2:8" s="23" customFormat="1" x14ac:dyDescent="0.2"/>
    <row r="86" spans="2:8" s="23" customFormat="1" x14ac:dyDescent="0.2"/>
    <row r="87" spans="2:8" s="23" customFormat="1" x14ac:dyDescent="0.2"/>
    <row r="88" spans="2:8" s="23" customFormat="1" x14ac:dyDescent="0.2"/>
    <row r="89" spans="2:8" s="23" customFormat="1" x14ac:dyDescent="0.2"/>
    <row r="90" spans="2:8" s="23" customFormat="1" x14ac:dyDescent="0.2"/>
    <row r="91" spans="2:8" s="23" customFormat="1" x14ac:dyDescent="0.2"/>
    <row r="92" spans="2:8" s="23" customFormat="1" x14ac:dyDescent="0.2"/>
    <row r="93" spans="2:8" s="23" customFormat="1" x14ac:dyDescent="0.2"/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Javier Marrufo</cp:lastModifiedBy>
  <dcterms:created xsi:type="dcterms:W3CDTF">2019-12-04T16:22:52Z</dcterms:created>
  <dcterms:modified xsi:type="dcterms:W3CDTF">2023-01-13T21:08:49Z</dcterms:modified>
</cp:coreProperties>
</file>